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440" windowHeight="1260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9" i="1"/>
  <c r="G9"/>
  <c r="E9"/>
  <c r="F20"/>
  <c r="F8"/>
  <c r="G20"/>
  <c r="G8"/>
  <c r="E20"/>
  <c r="E8"/>
  <c r="F16"/>
  <c r="G16"/>
  <c r="E16"/>
  <c r="E15"/>
  <c r="F24"/>
  <c r="G24"/>
  <c r="E25"/>
  <c r="E24"/>
  <c r="E30"/>
  <c r="E29"/>
</calcChain>
</file>

<file path=xl/sharedStrings.xml><?xml version="1.0" encoding="utf-8"?>
<sst xmlns="http://schemas.openxmlformats.org/spreadsheetml/2006/main" count="35" uniqueCount="31">
  <si>
    <t>Наименование</t>
  </si>
  <si>
    <t>РзПр</t>
  </si>
  <si>
    <t>ЦСР</t>
  </si>
  <si>
    <t>ВР</t>
  </si>
  <si>
    <t>Сумма</t>
  </si>
  <si>
    <t>Всего</t>
  </si>
  <si>
    <t xml:space="preserve">Местные органы государственной власти </t>
  </si>
  <si>
    <t>Функционирование высшего должностного лица субъектов Российской Федерации и муниципального образования</t>
  </si>
  <si>
    <t>Непрограммные расходы</t>
  </si>
  <si>
    <t>Глава 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</si>
  <si>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</si>
  <si>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Функционирование местных администрации</t>
  </si>
  <si>
    <t>Аппараты органов государственной власти Республики Башкортостан</t>
  </si>
  <si>
    <t>Расходы на выплаты персоналу государственных органов</t>
  </si>
  <si>
    <t>Иные бюджетные ассигнования</t>
  </si>
  <si>
    <t>Мобилизационная и вневойсковая подготовка</t>
  </si>
  <si>
    <t xml:space="preserve">Непрограммные расходы 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</si>
  <si>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</si>
  <si>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 xml:space="preserve">Обеспечение пожарной безопасности </t>
  </si>
  <si>
    <t>Мероприятия по развитию инфраструктуры объектов противопожарной службы</t>
  </si>
  <si>
    <t>Закупка товаров, работ и услуг для государственных (муниципальных) нужд</t>
  </si>
  <si>
    <t>Жилищное коммунальное хозяйство</t>
  </si>
  <si>
    <t>Благоустройство</t>
  </si>
  <si>
    <t>Мероприятия по благоустройству территорий населенных пунктов</t>
  </si>
  <si>
    <t>Условно утвержденные расходы</t>
  </si>
  <si>
    <t>Муниципальная программа «снижение рисков и смягчение последствий ЧС природного и техногенного характера, обеспечение пожарной безопасности и безопасности на водных объектах на 2023-2025 гг.»</t>
  </si>
  <si>
    <t>Подпрограмма «снижение рисков и смягчение последствий ЧС природного и техногенного характера, обеспечение пожарной безопасности и безопасности на водных объектах на 2023-2025 гг.»</t>
  </si>
  <si>
    <t>Муниципальная программа «комплексная программа благоустройства территорий сельского поселения на 2023-2025 гг.»</t>
  </si>
  <si>
    <t>Подпрограмма «комплексная программа благоустройства территорий сельского поселения на 2023-2025 гг.»</t>
  </si>
  <si>
    <t xml:space="preserve">Приложение №2
к проекту решения Совета сельского поселения
Норкинский сельсовет муниципального района  Балтачевский  район Республики  Башкортостан от ___  ноября 2022 года №_______ «О бюджете сельского поселения  Норкинский сельсовет муниципального
района Балтачевский район Республики Башкортостан на 2023 год и  на плановый период 2024 и 2025 годов»                     
</t>
  </si>
  <si>
    <t>Распределение бюджетных ассигнований сельского поселения 
Норкинский сельсовет муниципального района Балтачевский район  Республики Башкортостан
на плановый 2023 и 2025 годов по разделам, подразделам, целевым статьям (муниципальным программам
и непрограммным направлениям деятельности), группам видов расходов классификации расходов бюджетов
группам видов расходов классификации расходов бюджетов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</si>
</sst>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26" workbookViewId="0">
      <selection sqref="A1:H38"/>
    </sheetView>
  </sheetViews>
  <sheetFormatPr defaultRowHeight="15"/>
  <cols>
    <col min="1" max="1" width="50" customWidth="1"/>
    <col min="2" max="2" width="8.85546875" customWidth="1"/>
    <col min="3" max="3" width="13.5703125" customWidth="1"/>
    <col min="4" max="4" width="12.7109375" customWidth="1"/>
    <col min="5" max="5" width="13" customWidth="1"/>
    <col min="6" max="7" width="11.85546875" customWidth="1"/>
  </cols>
  <sheetData>
    <row r="1" spans="1:8" ht="132.75" customHeight="1">
      <c r="A1" s="1"/>
      <c r="C1" s="12"/>
      <c r="D1" s="12"/>
      <c r="E1" s="21" t="s">
        <v>29</v>
      </c>
      <c r="F1" s="21"/>
      <c r="G1" s="21"/>
    </row>
    <row r="2" spans="1:8">
      <c r="A2" s="1"/>
      <c r="C2" s="5"/>
      <c r="D2" s="5"/>
      <c r="E2" s="5"/>
    </row>
    <row r="3" spans="1:8" s="2" customFormat="1">
      <c r="A3" s="22"/>
      <c r="B3" s="22"/>
      <c r="C3" s="22"/>
      <c r="D3" s="22"/>
      <c r="E3" s="22"/>
      <c r="F3" s="22"/>
      <c r="G3" s="22"/>
    </row>
    <row r="4" spans="1:8" s="2" customFormat="1" ht="90.75" customHeight="1">
      <c r="A4" s="23" t="s">
        <v>30</v>
      </c>
      <c r="B4" s="23"/>
      <c r="C4" s="23"/>
      <c r="D4" s="23"/>
      <c r="E4" s="23"/>
      <c r="F4" s="23"/>
      <c r="G4" s="23"/>
      <c r="H4" s="23"/>
    </row>
    <row r="5" spans="1:8" s="2" customFormat="1" ht="15.75">
      <c r="A5" s="3"/>
      <c r="B5" s="4"/>
      <c r="C5" s="3"/>
      <c r="D5" s="3"/>
      <c r="E5" s="3"/>
      <c r="F5" s="3"/>
      <c r="G5" s="3"/>
    </row>
    <row r="6" spans="1:8" s="2" customFormat="1" ht="15.75">
      <c r="A6" s="7" t="s">
        <v>0</v>
      </c>
      <c r="B6" s="8" t="s">
        <v>1</v>
      </c>
      <c r="C6" s="8" t="s">
        <v>2</v>
      </c>
      <c r="D6" s="8" t="s">
        <v>3</v>
      </c>
      <c r="E6" s="24" t="s">
        <v>4</v>
      </c>
      <c r="F6" s="24"/>
      <c r="G6" s="24"/>
    </row>
    <row r="7" spans="1:8" ht="20.25" customHeight="1">
      <c r="A7" s="7"/>
      <c r="B7" s="6"/>
      <c r="C7" s="6"/>
      <c r="D7" s="8"/>
      <c r="E7" s="8">
        <v>2023</v>
      </c>
      <c r="F7" s="8">
        <v>2024</v>
      </c>
      <c r="G7" s="8">
        <v>2025</v>
      </c>
    </row>
    <row r="8" spans="1:8" s="16" customFormat="1" ht="26.25" customHeight="1">
      <c r="A8" s="13" t="s">
        <v>5</v>
      </c>
      <c r="B8" s="14"/>
      <c r="C8" s="14"/>
      <c r="D8" s="15"/>
      <c r="E8" s="15">
        <f>E10++E14+E20+E24+E29+E35</f>
        <v>2977200</v>
      </c>
      <c r="F8" s="15">
        <f>F10++F14+F20+F24+F29+F35</f>
        <v>2327000</v>
      </c>
      <c r="G8" s="15">
        <f>G10++G14+G20+G24+G29+G35</f>
        <v>2605600</v>
      </c>
    </row>
    <row r="9" spans="1:8" s="16" customFormat="1" ht="15.75">
      <c r="A9" s="13" t="s">
        <v>6</v>
      </c>
      <c r="B9" s="14"/>
      <c r="C9" s="14"/>
      <c r="D9" s="15"/>
      <c r="E9" s="15">
        <f>E10+E14+E28+E32+E35</f>
        <v>2356500</v>
      </c>
      <c r="F9" s="15">
        <f>F10+F14+F28+F32+F35</f>
        <v>2201600</v>
      </c>
      <c r="G9" s="15">
        <f>G10+G14+G28+G32+G35</f>
        <v>2476600</v>
      </c>
    </row>
    <row r="10" spans="1:8" s="16" customFormat="1" ht="47.25">
      <c r="A10" s="14" t="s">
        <v>7</v>
      </c>
      <c r="B10" s="17">
        <v>102</v>
      </c>
      <c r="C10" s="17"/>
      <c r="D10" s="18"/>
      <c r="E10" s="18">
        <v>851000</v>
      </c>
      <c r="F10" s="18">
        <v>738000</v>
      </c>
      <c r="G10" s="18">
        <v>851000</v>
      </c>
    </row>
    <row r="11" spans="1:8" ht="15.75">
      <c r="A11" s="9" t="s">
        <v>8</v>
      </c>
      <c r="B11" s="10">
        <v>102</v>
      </c>
      <c r="C11" s="10">
        <v>9900000</v>
      </c>
      <c r="D11" s="11"/>
      <c r="E11" s="19">
        <v>851000</v>
      </c>
      <c r="F11" s="11">
        <v>738000</v>
      </c>
      <c r="G11" s="11">
        <v>851000</v>
      </c>
    </row>
    <row r="12" spans="1:8" ht="15.75">
      <c r="A12" s="9" t="s">
        <v>9</v>
      </c>
      <c r="B12" s="10">
        <v>102</v>
      </c>
      <c r="C12" s="10">
        <v>9900203</v>
      </c>
      <c r="D12" s="11"/>
      <c r="E12" s="11">
        <v>851000</v>
      </c>
      <c r="F12" s="11">
        <v>738000</v>
      </c>
      <c r="G12" s="11">
        <v>851000</v>
      </c>
    </row>
    <row r="13" spans="1:8" ht="78.75">
      <c r="A13" s="9" t="s">
        <v>10</v>
      </c>
      <c r="B13" s="10">
        <v>102</v>
      </c>
      <c r="C13" s="10">
        <v>9900203</v>
      </c>
      <c r="D13" s="11">
        <v>100</v>
      </c>
      <c r="E13" s="11">
        <v>851000</v>
      </c>
      <c r="F13" s="11">
        <v>738000</v>
      </c>
      <c r="G13" s="11">
        <v>851000</v>
      </c>
    </row>
    <row r="14" spans="1:8" s="16" customFormat="1" ht="15.75">
      <c r="A14" s="14" t="s">
        <v>11</v>
      </c>
      <c r="B14" s="20">
        <v>104</v>
      </c>
      <c r="C14" s="20"/>
      <c r="D14" s="18"/>
      <c r="E14" s="18">
        <v>1320500</v>
      </c>
      <c r="F14" s="18">
        <v>1356600</v>
      </c>
      <c r="G14" s="18">
        <v>1453600</v>
      </c>
    </row>
    <row r="15" spans="1:8" ht="15.75">
      <c r="A15" s="9" t="s">
        <v>8</v>
      </c>
      <c r="B15" s="10">
        <v>104</v>
      </c>
      <c r="C15" s="10">
        <v>9900000</v>
      </c>
      <c r="D15" s="11"/>
      <c r="E15" s="11">
        <f>E16</f>
        <v>1320500</v>
      </c>
      <c r="F15" s="11">
        <v>1356600</v>
      </c>
      <c r="G15" s="11">
        <v>1453600</v>
      </c>
    </row>
    <row r="16" spans="1:8" ht="31.5">
      <c r="A16" s="9" t="s">
        <v>12</v>
      </c>
      <c r="B16" s="10">
        <v>104</v>
      </c>
      <c r="C16" s="10"/>
      <c r="D16" s="11"/>
      <c r="E16" s="11">
        <f>E17+E18+E19</f>
        <v>1320500</v>
      </c>
      <c r="F16" s="11">
        <f>F17+F18+F19</f>
        <v>1356600</v>
      </c>
      <c r="G16" s="11">
        <f>G17+G18+G19</f>
        <v>1453600</v>
      </c>
    </row>
    <row r="17" spans="1:7" ht="78.75">
      <c r="A17" s="9" t="s">
        <v>10</v>
      </c>
      <c r="B17" s="10">
        <v>104</v>
      </c>
      <c r="C17" s="10">
        <v>9900000</v>
      </c>
      <c r="D17" s="11">
        <v>100</v>
      </c>
      <c r="E17" s="11">
        <v>839000</v>
      </c>
      <c r="F17" s="11">
        <v>690000</v>
      </c>
      <c r="G17" s="11">
        <v>839000</v>
      </c>
    </row>
    <row r="18" spans="1:7" ht="31.5">
      <c r="A18" s="9" t="s">
        <v>13</v>
      </c>
      <c r="B18" s="10">
        <v>104</v>
      </c>
      <c r="C18" s="10">
        <v>9900204</v>
      </c>
      <c r="D18" s="11">
        <v>200</v>
      </c>
      <c r="E18" s="11">
        <v>475000</v>
      </c>
      <c r="F18" s="11">
        <v>660100</v>
      </c>
      <c r="G18" s="11">
        <v>608100</v>
      </c>
    </row>
    <row r="19" spans="1:7" ht="15.75">
      <c r="A19" s="9" t="s">
        <v>14</v>
      </c>
      <c r="B19" s="10">
        <v>104</v>
      </c>
      <c r="C19" s="10">
        <v>9900204</v>
      </c>
      <c r="D19" s="11">
        <v>800</v>
      </c>
      <c r="E19" s="11">
        <v>6500</v>
      </c>
      <c r="F19" s="11">
        <v>6500</v>
      </c>
      <c r="G19" s="11">
        <v>6500</v>
      </c>
    </row>
    <row r="20" spans="1:7" s="16" customFormat="1" ht="31.5">
      <c r="A20" s="14" t="s">
        <v>15</v>
      </c>
      <c r="B20" s="20">
        <v>203</v>
      </c>
      <c r="C20" s="20"/>
      <c r="D20" s="18"/>
      <c r="E20" s="18">
        <f>E21</f>
        <v>120700</v>
      </c>
      <c r="F20" s="18">
        <f>F21</f>
        <v>125400</v>
      </c>
      <c r="G20" s="18">
        <f>G21</f>
        <v>129000</v>
      </c>
    </row>
    <row r="21" spans="1:7" ht="15.75">
      <c r="A21" s="7" t="s">
        <v>16</v>
      </c>
      <c r="B21" s="10">
        <v>203</v>
      </c>
      <c r="C21" s="10">
        <v>9900000</v>
      </c>
      <c r="D21" s="11"/>
      <c r="E21" s="11">
        <v>120700</v>
      </c>
      <c r="F21" s="11">
        <v>125400</v>
      </c>
      <c r="G21" s="11">
        <v>129000</v>
      </c>
    </row>
    <row r="22" spans="1:7" ht="63">
      <c r="A22" s="9" t="s">
        <v>17</v>
      </c>
      <c r="B22" s="10">
        <v>203</v>
      </c>
      <c r="C22" s="10">
        <v>9905118</v>
      </c>
      <c r="D22" s="11"/>
      <c r="E22" s="11">
        <v>120700</v>
      </c>
      <c r="F22" s="11">
        <v>125400</v>
      </c>
      <c r="G22" s="11">
        <v>129000</v>
      </c>
    </row>
    <row r="23" spans="1:7" ht="78.75">
      <c r="A23" s="9" t="s">
        <v>10</v>
      </c>
      <c r="B23" s="10">
        <v>203</v>
      </c>
      <c r="C23" s="10">
        <v>9905118</v>
      </c>
      <c r="D23" s="11">
        <v>100</v>
      </c>
      <c r="E23" s="11">
        <v>120700</v>
      </c>
      <c r="F23" s="11">
        <v>125400</v>
      </c>
      <c r="G23" s="11">
        <v>129000</v>
      </c>
    </row>
    <row r="24" spans="1:7" s="16" customFormat="1" ht="15.75">
      <c r="A24" s="14" t="s">
        <v>18</v>
      </c>
      <c r="B24" s="20">
        <v>310</v>
      </c>
      <c r="C24" s="20"/>
      <c r="D24" s="18"/>
      <c r="E24" s="18">
        <f>E25</f>
        <v>94000</v>
      </c>
      <c r="F24" s="18">
        <f>F25</f>
        <v>54000</v>
      </c>
      <c r="G24" s="18">
        <f>G25</f>
        <v>54000</v>
      </c>
    </row>
    <row r="25" spans="1:7" ht="78.75">
      <c r="A25" s="9" t="s">
        <v>25</v>
      </c>
      <c r="B25" s="10"/>
      <c r="C25" s="10">
        <v>2300000</v>
      </c>
      <c r="D25" s="11"/>
      <c r="E25" s="11">
        <f>E27+E28</f>
        <v>94000</v>
      </c>
      <c r="F25" s="11">
        <v>54000</v>
      </c>
      <c r="G25" s="11">
        <v>54000</v>
      </c>
    </row>
    <row r="26" spans="1:7" ht="78.75">
      <c r="A26" s="9" t="s">
        <v>26</v>
      </c>
      <c r="B26" s="10">
        <v>310</v>
      </c>
      <c r="C26" s="10">
        <v>2310000</v>
      </c>
      <c r="D26" s="11"/>
      <c r="E26" s="11">
        <v>94000</v>
      </c>
      <c r="F26" s="11">
        <v>54000</v>
      </c>
      <c r="G26" s="11">
        <v>54000</v>
      </c>
    </row>
    <row r="27" spans="1:7" ht="31.5">
      <c r="A27" s="9" t="s">
        <v>19</v>
      </c>
      <c r="B27" s="10">
        <v>310</v>
      </c>
      <c r="C27" s="10">
        <v>22107404</v>
      </c>
      <c r="D27" s="11"/>
      <c r="E27" s="11">
        <v>40000</v>
      </c>
      <c r="F27" s="11"/>
      <c r="G27" s="11"/>
    </row>
    <row r="28" spans="1:7" ht="31.5">
      <c r="A28" s="9" t="s">
        <v>20</v>
      </c>
      <c r="B28" s="10">
        <v>310</v>
      </c>
      <c r="C28" s="10">
        <v>2312430</v>
      </c>
      <c r="D28" s="11">
        <v>200</v>
      </c>
      <c r="E28" s="11">
        <v>54000</v>
      </c>
      <c r="F28" s="11">
        <v>54000</v>
      </c>
      <c r="G28" s="11">
        <v>54000</v>
      </c>
    </row>
    <row r="29" spans="1:7" s="16" customFormat="1" ht="15.75">
      <c r="A29" s="14" t="s">
        <v>21</v>
      </c>
      <c r="B29" s="20">
        <v>500</v>
      </c>
      <c r="C29" s="20"/>
      <c r="D29" s="18"/>
      <c r="E29" s="18">
        <f>E30</f>
        <v>591000</v>
      </c>
      <c r="F29" s="18"/>
      <c r="G29" s="18"/>
    </row>
    <row r="30" spans="1:7" ht="15.75">
      <c r="A30" s="9" t="s">
        <v>22</v>
      </c>
      <c r="B30" s="10">
        <v>503</v>
      </c>
      <c r="C30" s="10"/>
      <c r="D30" s="11"/>
      <c r="E30" s="11">
        <f>E32+E34</f>
        <v>591000</v>
      </c>
      <c r="F30" s="11"/>
      <c r="G30" s="11"/>
    </row>
    <row r="31" spans="1:7" ht="47.25">
      <c r="A31" s="9" t="s">
        <v>27</v>
      </c>
      <c r="B31" s="10"/>
      <c r="C31" s="10">
        <v>2200000</v>
      </c>
      <c r="D31" s="11"/>
      <c r="E31" s="11">
        <v>591000</v>
      </c>
      <c r="F31" s="11"/>
      <c r="G31" s="11"/>
    </row>
    <row r="32" spans="1:7" ht="47.25">
      <c r="A32" s="9" t="s">
        <v>28</v>
      </c>
      <c r="B32" s="10">
        <v>503</v>
      </c>
      <c r="C32" s="10">
        <v>2210605</v>
      </c>
      <c r="D32" s="11">
        <v>200</v>
      </c>
      <c r="E32" s="11">
        <v>131000</v>
      </c>
      <c r="F32" s="11"/>
      <c r="G32" s="11"/>
    </row>
    <row r="33" spans="1:7" ht="31.5">
      <c r="A33" s="9" t="s">
        <v>23</v>
      </c>
      <c r="B33" s="10">
        <v>503</v>
      </c>
      <c r="C33" s="10">
        <v>2210174040</v>
      </c>
      <c r="D33" s="11"/>
      <c r="E33" s="11">
        <v>460000</v>
      </c>
      <c r="F33" s="11"/>
      <c r="G33" s="11"/>
    </row>
    <row r="34" spans="1:7" ht="31.5">
      <c r="A34" s="9" t="s">
        <v>20</v>
      </c>
      <c r="B34" s="10">
        <v>503</v>
      </c>
      <c r="C34" s="10">
        <v>2210174040</v>
      </c>
      <c r="D34" s="11">
        <v>200</v>
      </c>
      <c r="E34" s="11">
        <v>460000</v>
      </c>
      <c r="F34" s="11"/>
      <c r="G34" s="11"/>
    </row>
    <row r="35" spans="1:7" s="16" customFormat="1" ht="15.75">
      <c r="A35" s="14" t="s">
        <v>24</v>
      </c>
      <c r="B35" s="20">
        <v>9999</v>
      </c>
      <c r="C35" s="20">
        <v>999999</v>
      </c>
      <c r="D35" s="18"/>
      <c r="E35" s="18"/>
      <c r="F35" s="18">
        <v>53000</v>
      </c>
      <c r="G35" s="18">
        <v>118000</v>
      </c>
    </row>
  </sheetData>
  <mergeCells count="4">
    <mergeCell ref="E1:G1"/>
    <mergeCell ref="A3:G3"/>
    <mergeCell ref="A4:H4"/>
    <mergeCell ref="E6:G6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2022-12-26T05:56:32Z</cp:lastPrinted>
  <dcterms:created xsi:type="dcterms:W3CDTF">2022-11-10T11:32:20Z</dcterms:created>
  <dcterms:modified xsi:type="dcterms:W3CDTF">2022-12-26T11:11:36Z</dcterms:modified>
</cp:coreProperties>
</file>